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105" windowHeight="11400" tabRatio="608" activeTab="0"/>
  </bookViews>
  <sheets>
    <sheet name="2. sz. melléklet" sheetId="1" r:id="rId1"/>
  </sheets>
  <definedNames>
    <definedName name="_xlnm.Print_Area" localSheetId="0">'2. sz. melléklet'!$A$2:$I$32</definedName>
    <definedName name="_xlnm.Print_Area" localSheetId="0">'2. sz. melléklet'!$A$2:$I$33</definedName>
  </definedNames>
  <calcPr fullCalcOnLoad="1"/>
</workbook>
</file>

<file path=xl/sharedStrings.xml><?xml version="1.0" encoding="utf-8"?>
<sst xmlns="http://schemas.openxmlformats.org/spreadsheetml/2006/main" count="53" uniqueCount="48">
  <si>
    <t>Megnevezés</t>
  </si>
  <si>
    <t>091110  Óvodai szakmai</t>
  </si>
  <si>
    <t>091140 Óvodai működtetés</t>
  </si>
  <si>
    <t>ÖSSZESEN</t>
  </si>
  <si>
    <t>Eredeti előirányzat</t>
  </si>
  <si>
    <t>Módosított előírányzat</t>
  </si>
  <si>
    <t>Eredeti előirányzathoz Teljesítés</t>
  </si>
  <si>
    <t>Módosított előirányzathoz Teljesítés</t>
  </si>
  <si>
    <t>I.</t>
  </si>
  <si>
    <t>Működési célú kiadások</t>
  </si>
  <si>
    <t>1.</t>
  </si>
  <si>
    <t xml:space="preserve">   1.1 Foglalkoztatottak személyi juttatásai</t>
  </si>
  <si>
    <t xml:space="preserve">   1.2 Külső személyi juttatások</t>
  </si>
  <si>
    <t>2.</t>
  </si>
  <si>
    <t>3.</t>
  </si>
  <si>
    <t>4.</t>
  </si>
  <si>
    <t>5.</t>
  </si>
  <si>
    <t xml:space="preserve">   5.1 Egyéb működési célú  támogatások államh. belülre</t>
  </si>
  <si>
    <t xml:space="preserve">   5.2 Egyéb működési célú  támogatások államh. kívülre</t>
  </si>
  <si>
    <t xml:space="preserve">   5.3 Tartalékok</t>
  </si>
  <si>
    <t>Működési célú kiadások összesen:</t>
  </si>
  <si>
    <t>II.</t>
  </si>
  <si>
    <t>Felhalmozási célú  kiadások</t>
  </si>
  <si>
    <t>III.</t>
  </si>
  <si>
    <t>Finanszírozási kiadások</t>
  </si>
  <si>
    <t>Hitel, kölcsön törlesztése államháztartáson kívülre</t>
  </si>
  <si>
    <t>Államháztartáson belüli megelőlegezések visszafizetése</t>
  </si>
  <si>
    <t>Éves létszám előirányzat (fő)</t>
  </si>
  <si>
    <t>Közfoglalkoztatottak létszáma (fő)</t>
  </si>
  <si>
    <t>OVI</t>
  </si>
  <si>
    <t>Személyi juttatások )K1)</t>
  </si>
  <si>
    <t>Munkaadókat terhelő jár-ok és szoc. hj-i adó (K2)</t>
  </si>
  <si>
    <t>Dologi kiadások  (K3)</t>
  </si>
  <si>
    <t xml:space="preserve">   3.1 Készletbeszerzések (K31)</t>
  </si>
  <si>
    <t xml:space="preserve">   3.2 Kommunikációs szolgáltatások (K32)</t>
  </si>
  <si>
    <t xml:space="preserve">   3.3 Szolgáltatási kiadások (K33)</t>
  </si>
  <si>
    <t xml:space="preserve">   3.4 Kiküldetések, reklám- és propagandakiadások (K34)</t>
  </si>
  <si>
    <t xml:space="preserve">   3.5 Különféle befizetések és egyéb dologi kiadások (K35)</t>
  </si>
  <si>
    <t>Ellátottak pénzbeli  juttatása (K4)</t>
  </si>
  <si>
    <t>Egyéb működési célú  kiadások (K5)</t>
  </si>
  <si>
    <t>Beruházások /áfa-val együtt/ (K6)</t>
  </si>
  <si>
    <t>Felújítások /áfa-val együtt/ (K7)</t>
  </si>
  <si>
    <t>Egyéb felhalmozási célú kiadások (K8)</t>
  </si>
  <si>
    <t>Felhalmozási célú kiadások összesen (=K6+K7+K8)</t>
  </si>
  <si>
    <t>Költségvetési kiadások összesen(=K1+…+K8)</t>
  </si>
  <si>
    <t>Finanszírozási kiadások összesen (K9)</t>
  </si>
  <si>
    <t>KIADÁSOK MINDÖSSZESEN (K8+ K9)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</si>
  <si>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2.4. számú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</si>
</sst>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F_t_-;\-* #,##0\ _F_t_-;_-* &quot;-&quot;\ _F_t_-;_-@_-"/>
    <numFmt numFmtId="177" formatCode="_-* #,##0.00\ _F_t_-;\-* #,##0.00\ _F_t_-;_-* &quot;-&quot;??\ _F_t_-;_-@_-"/>
  </numFmts>
  <fonts count="32">
    <font>
      <sz val="10"/>
      <name val="Times New Roman"/>
      <family val="1"/>
    </font>
    <font>
      <sz val="11"/>
      <color indexed="8"/>
      <name val="Calibri"/>
      <family val="2"/>
    </font>
    <font>
      <i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i/>
      <sz val="10"/>
      <name val="Times New Roman"/>
      <family val="1"/>
    </font>
    <font>
      <b/>
      <sz val="9"/>
      <name val="Arial CE"/>
      <family val="2"/>
    </font>
    <font>
      <b/>
      <sz val="10"/>
      <name val="Times New Roman"/>
      <family val="1"/>
    </font>
    <font>
      <sz val="10"/>
      <name val="Times New Roman CE"/>
      <family val="2"/>
    </font>
    <font>
      <u val="single"/>
      <sz val="10"/>
      <color indexed="12"/>
      <name val="Times New Roman CE"/>
      <family val="2"/>
    </font>
    <font>
      <b/>
      <sz val="10"/>
      <color indexed="63"/>
      <name val="Tahoma"/>
      <family val="2"/>
    </font>
    <font>
      <sz val="10"/>
      <color indexed="62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0"/>
      <name val="Arial"/>
      <family val="2"/>
    </font>
    <font>
      <b/>
      <sz val="13"/>
      <color indexed="56"/>
      <name val="Tahoma"/>
      <family val="2"/>
    </font>
    <font>
      <b/>
      <sz val="10"/>
      <color indexed="52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1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8"/>
      <name val="Tahoma"/>
      <family val="2"/>
    </font>
    <font>
      <sz val="10"/>
      <name val="MS Sans Serif"/>
      <family val="2"/>
    </font>
    <font>
      <sz val="10"/>
      <name val="Arial CE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u val="single"/>
      <sz val="10"/>
      <color indexed="36"/>
      <name val="Times New Roman CE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1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7" borderId="2" applyNumberFormat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6" applyNumberFormat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4" fillId="17" borderId="8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9" fillId="4" borderId="0" applyNumberFormat="0" applyBorder="0" applyAlignment="0" applyProtection="0"/>
    <xf numFmtId="0" fontId="10" fillId="22" borderId="9" applyNumberFormat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4" fillId="0" borderId="10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3" fillId="3" borderId="0" applyNumberFormat="0" applyBorder="0" applyAlignment="0" applyProtection="0"/>
    <xf numFmtId="0" fontId="27" fillId="23" borderId="0" applyNumberFormat="0" applyBorder="0" applyAlignment="0" applyProtection="0"/>
    <xf numFmtId="0" fontId="16" fillId="22" borderId="2" applyNumberFormat="0" applyAlignment="0" applyProtection="0"/>
    <xf numFmtId="9" fontId="8" fillId="0" borderId="0" applyFont="0" applyFill="0" applyBorder="0" applyAlignment="0" applyProtection="0"/>
  </cellStyleXfs>
  <cellXfs count="61">
    <xf numFmtId="0" fontId="0" fillId="0" borderId="1" xfId="0" applyAlignment="1">
      <alignment/>
    </xf>
    <xf numFmtId="3" fontId="2" fillId="0" borderId="0" xfId="56" applyNumberFormat="1" applyFont="1" applyAlignment="1">
      <alignment vertical="center"/>
      <protection/>
    </xf>
    <xf numFmtId="3" fontId="2" fillId="0" borderId="0" xfId="56" applyNumberFormat="1" applyFont="1" applyFill="1" applyAlignment="1">
      <alignment vertical="center"/>
      <protection/>
    </xf>
    <xf numFmtId="3" fontId="3" fillId="0" borderId="0" xfId="56" applyNumberFormat="1" applyFont="1" applyFill="1" applyAlignment="1">
      <alignment vertical="center"/>
      <protection/>
    </xf>
    <xf numFmtId="3" fontId="3" fillId="0" borderId="0" xfId="56" applyNumberFormat="1" applyFont="1" applyAlignment="1">
      <alignment vertical="center"/>
      <protection/>
    </xf>
    <xf numFmtId="3" fontId="3" fillId="0" borderId="1" xfId="0" applyNumberFormat="1" applyFont="1" applyAlignment="1">
      <alignment vertical="center"/>
    </xf>
    <xf numFmtId="0" fontId="3" fillId="0" borderId="1" xfId="0" applyFont="1" applyAlignment="1">
      <alignment/>
    </xf>
    <xf numFmtId="0" fontId="4" fillId="0" borderId="1" xfId="0" applyFont="1" applyAlignment="1">
      <alignment/>
    </xf>
    <xf numFmtId="3" fontId="5" fillId="24" borderId="11" xfId="56" applyNumberFormat="1" applyFont="1" applyFill="1" applyBorder="1" applyAlignment="1">
      <alignment horizontal="center" vertical="center" wrapText="1"/>
      <protection/>
    </xf>
    <xf numFmtId="3" fontId="5" fillId="25" borderId="12" xfId="56" applyNumberFormat="1" applyFont="1" applyFill="1" applyBorder="1" applyAlignment="1">
      <alignment horizontal="center" vertical="center" wrapText="1"/>
      <protection/>
    </xf>
    <xf numFmtId="3" fontId="5" fillId="0" borderId="12" xfId="56" applyNumberFormat="1" applyFont="1" applyFill="1" applyBorder="1" applyAlignment="1">
      <alignment horizontal="center" vertical="center" wrapText="1"/>
      <protection/>
    </xf>
    <xf numFmtId="3" fontId="5" fillId="0" borderId="12" xfId="56" applyNumberFormat="1" applyFont="1" applyFill="1" applyBorder="1" applyAlignment="1">
      <alignment vertical="center"/>
      <protection/>
    </xf>
    <xf numFmtId="3" fontId="0" fillId="0" borderId="12" xfId="56" applyNumberFormat="1" applyFont="1" applyFill="1" applyBorder="1" applyAlignment="1">
      <alignment horizontal="center" vertical="center" wrapText="1"/>
      <protection/>
    </xf>
    <xf numFmtId="3" fontId="0" fillId="0" borderId="12" xfId="56" applyNumberFormat="1" applyFont="1" applyFill="1" applyBorder="1" applyAlignment="1">
      <alignment horizontal="left" vertical="center" wrapText="1"/>
      <protection/>
    </xf>
    <xf numFmtId="3" fontId="5" fillId="26" borderId="12" xfId="56" applyNumberFormat="1" applyFont="1" applyFill="1" applyBorder="1" applyAlignment="1">
      <alignment vertical="center"/>
      <protection/>
    </xf>
    <xf numFmtId="3" fontId="0" fillId="0" borderId="12" xfId="56" applyNumberFormat="1" applyFont="1" applyFill="1" applyBorder="1" applyAlignment="1">
      <alignment vertical="center" wrapText="1"/>
      <protection/>
    </xf>
    <xf numFmtId="3" fontId="0" fillId="0" borderId="12" xfId="56" applyNumberFormat="1" applyFont="1" applyBorder="1" applyAlignment="1">
      <alignment horizontal="center" vertical="center"/>
      <protection/>
    </xf>
    <xf numFmtId="3" fontId="0" fillId="0" borderId="12" xfId="56" applyNumberFormat="1" applyFont="1" applyBorder="1" applyAlignment="1">
      <alignment horizontal="left" vertical="center" wrapText="1"/>
      <protection/>
    </xf>
    <xf numFmtId="3" fontId="0" fillId="0" borderId="12" xfId="56" applyNumberFormat="1" applyFont="1" applyBorder="1" applyAlignment="1">
      <alignment horizontal="left" vertical="center"/>
      <protection/>
    </xf>
    <xf numFmtId="3" fontId="0" fillId="0" borderId="12" xfId="56" applyNumberFormat="1" applyFont="1" applyBorder="1" applyAlignment="1">
      <alignment vertical="center"/>
      <protection/>
    </xf>
    <xf numFmtId="3" fontId="5" fillId="0" borderId="12" xfId="56" applyNumberFormat="1" applyFont="1" applyBorder="1" applyAlignment="1">
      <alignment vertical="center"/>
      <protection/>
    </xf>
    <xf numFmtId="3" fontId="5" fillId="4" borderId="12" xfId="56" applyNumberFormat="1" applyFont="1" applyFill="1" applyBorder="1" applyAlignment="1">
      <alignment horizontal="center" vertical="center"/>
      <protection/>
    </xf>
    <xf numFmtId="3" fontId="5" fillId="4" borderId="12" xfId="56" applyNumberFormat="1" applyFont="1" applyFill="1" applyBorder="1" applyAlignment="1">
      <alignment horizontal="left" vertical="center"/>
      <protection/>
    </xf>
    <xf numFmtId="3" fontId="5" fillId="4" borderId="12" xfId="56" applyNumberFormat="1" applyFont="1" applyFill="1" applyBorder="1" applyAlignment="1">
      <alignment vertical="center"/>
      <protection/>
    </xf>
    <xf numFmtId="3" fontId="5" fillId="25" borderId="12" xfId="56" applyNumberFormat="1" applyFont="1" applyFill="1" applyBorder="1" applyAlignment="1">
      <alignment vertical="center"/>
      <protection/>
    </xf>
    <xf numFmtId="3" fontId="5" fillId="0" borderId="12" xfId="56" applyNumberFormat="1" applyFont="1" applyBorder="1" applyAlignment="1">
      <alignment horizontal="center" vertical="center"/>
      <protection/>
    </xf>
    <xf numFmtId="3" fontId="0" fillId="0" borderId="12" xfId="56" applyNumberFormat="1" applyFont="1" applyFill="1" applyBorder="1" applyAlignment="1">
      <alignment vertical="center"/>
      <protection/>
    </xf>
    <xf numFmtId="3" fontId="0" fillId="4" borderId="12" xfId="56" applyNumberFormat="1" applyFont="1" applyFill="1" applyBorder="1" applyAlignment="1">
      <alignment horizontal="center" vertical="center"/>
      <protection/>
    </xf>
    <xf numFmtId="3" fontId="5" fillId="25" borderId="12" xfId="0" applyNumberFormat="1" applyFont="1" applyFill="1" applyBorder="1" applyAlignment="1">
      <alignment vertical="center"/>
    </xf>
    <xf numFmtId="3" fontId="5" fillId="4" borderId="12" xfId="56" applyNumberFormat="1" applyFont="1" applyFill="1" applyBorder="1" applyAlignment="1">
      <alignment horizontal="left" vertical="center" wrapText="1"/>
      <protection/>
    </xf>
    <xf numFmtId="3" fontId="5" fillId="0" borderId="1" xfId="56" applyNumberFormat="1" applyFont="1" applyFill="1" applyBorder="1" applyAlignment="1">
      <alignment horizontal="center" vertical="center"/>
      <protection/>
    </xf>
    <xf numFmtId="3" fontId="0" fillId="0" borderId="1" xfId="56" applyNumberFormat="1" applyFont="1" applyFill="1" applyBorder="1" applyAlignment="1">
      <alignment horizontal="center" vertical="center"/>
      <protection/>
    </xf>
    <xf numFmtId="3" fontId="5" fillId="4" borderId="1" xfId="56" applyNumberFormat="1" applyFont="1" applyFill="1" applyBorder="1" applyAlignment="1">
      <alignment horizontal="center" vertical="center"/>
      <protection/>
    </xf>
    <xf numFmtId="3" fontId="0" fillId="4" borderId="1" xfId="56" applyNumberFormat="1" applyFont="1" applyFill="1" applyBorder="1" applyAlignment="1">
      <alignment horizontal="center" vertical="center"/>
      <protection/>
    </xf>
    <xf numFmtId="3" fontId="6" fillId="4" borderId="12" xfId="56" applyNumberFormat="1" applyFont="1" applyFill="1" applyBorder="1" applyAlignment="1">
      <alignment vertical="center"/>
      <protection/>
    </xf>
    <xf numFmtId="3" fontId="7" fillId="4" borderId="1" xfId="56" applyNumberFormat="1" applyFont="1" applyFill="1" applyBorder="1" applyAlignment="1">
      <alignment horizontal="left" vertical="center" wrapText="1"/>
      <protection/>
    </xf>
    <xf numFmtId="3" fontId="0" fillId="0" borderId="1" xfId="0" applyNumberFormat="1" applyFont="1" applyAlignment="1">
      <alignment vertical="center"/>
    </xf>
    <xf numFmtId="3" fontId="0" fillId="0" borderId="1" xfId="0" applyNumberFormat="1" applyFont="1" applyFill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4" fillId="0" borderId="1" xfId="0" applyNumberFormat="1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" xfId="0" applyNumberFormat="1" applyFont="1" applyAlignment="1">
      <alignment vertical="center" wrapText="1"/>
    </xf>
    <xf numFmtId="0" fontId="0" fillId="0" borderId="1" xfId="0" applyFont="1" applyAlignment="1">
      <alignment/>
    </xf>
    <xf numFmtId="3" fontId="3" fillId="0" borderId="14" xfId="0" applyNumberFormat="1" applyFont="1" applyBorder="1" applyAlignment="1">
      <alignment vertical="center"/>
    </xf>
    <xf numFmtId="1" fontId="5" fillId="24" borderId="12" xfId="56" applyNumberFormat="1" applyFont="1" applyFill="1" applyBorder="1" applyAlignment="1" quotePrefix="1">
      <alignment horizontal="center" vertical="center" wrapText="1"/>
      <protection/>
    </xf>
    <xf numFmtId="3" fontId="0" fillId="0" borderId="12" xfId="56" applyNumberFormat="1" applyFont="1" applyFill="1" applyBorder="1" applyAlignment="1">
      <alignment vertical="center"/>
      <protection/>
    </xf>
    <xf numFmtId="3" fontId="0" fillId="0" borderId="12" xfId="56" applyNumberFormat="1" applyFont="1" applyBorder="1" applyAlignment="1">
      <alignment vertical="center"/>
      <protection/>
    </xf>
    <xf numFmtId="3" fontId="5" fillId="27" borderId="12" xfId="56" applyNumberFormat="1" applyFont="1" applyFill="1" applyBorder="1" applyAlignment="1">
      <alignment horizontal="left" vertical="center" wrapText="1"/>
      <protection/>
    </xf>
    <xf numFmtId="3" fontId="5" fillId="27" borderId="12" xfId="56" applyNumberFormat="1" applyFont="1" applyFill="1" applyBorder="1" applyAlignment="1">
      <alignment vertical="center"/>
      <protection/>
    </xf>
    <xf numFmtId="3" fontId="5" fillId="27" borderId="12" xfId="0" applyNumberFormat="1" applyFont="1" applyFill="1" applyBorder="1" applyAlignment="1">
      <alignment vertical="center"/>
    </xf>
    <xf numFmtId="3" fontId="3" fillId="27" borderId="14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5" fillId="26" borderId="12" xfId="56" applyNumberFormat="1" applyFont="1" applyFill="1" applyBorder="1" applyAlignment="1">
      <alignment vertical="center" wrapText="1"/>
      <protection/>
    </xf>
    <xf numFmtId="3" fontId="5" fillId="27" borderId="12" xfId="56" applyNumberFormat="1" applyFont="1" applyFill="1" applyBorder="1" applyAlignment="1">
      <alignment vertical="center" wrapText="1"/>
      <protection/>
    </xf>
    <xf numFmtId="3" fontId="2" fillId="27" borderId="0" xfId="56" applyNumberFormat="1" applyFont="1" applyFill="1" applyAlignment="1">
      <alignment vertical="center"/>
      <protection/>
    </xf>
    <xf numFmtId="3" fontId="3" fillId="0" borderId="12" xfId="56" applyNumberFormat="1" applyFont="1" applyBorder="1" applyAlignment="1">
      <alignment vertical="center"/>
      <protection/>
    </xf>
    <xf numFmtId="3" fontId="3" fillId="0" borderId="12" xfId="56" applyNumberFormat="1" applyFont="1" applyFill="1" applyBorder="1" applyAlignment="1">
      <alignment vertical="center"/>
      <protection/>
    </xf>
    <xf numFmtId="3" fontId="3" fillId="27" borderId="12" xfId="56" applyNumberFormat="1" applyFont="1" applyFill="1" applyBorder="1" applyAlignment="1">
      <alignment vertical="center"/>
      <protection/>
    </xf>
    <xf numFmtId="49" fontId="3" fillId="0" borderId="15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ÖKIADELÖ" xfId="56"/>
    <cellStyle name="Normal_tanusitv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="120" zoomScaleNormal="120" zoomScaleSheetLayoutView="120" zoomScalePageLayoutView="0" workbookViewId="0" topLeftCell="A1">
      <selection activeCell="A1" sqref="A1:I1"/>
    </sheetView>
  </sheetViews>
  <sheetFormatPr defaultColWidth="9.33203125" defaultRowHeight="12.75"/>
  <cols>
    <col min="1" max="1" width="9.33203125" style="6" customWidth="1"/>
    <col min="2" max="2" width="53" style="6" customWidth="1"/>
    <col min="3" max="4" width="14" style="6" customWidth="1"/>
    <col min="5" max="5" width="15.33203125" style="6" customWidth="1"/>
    <col min="6" max="7" width="11.5" style="7" customWidth="1"/>
    <col min="8" max="8" width="15.33203125" style="7" customWidth="1"/>
    <col min="9" max="9" width="16.5" style="6" customWidth="1"/>
    <col min="10" max="16384" width="9.33203125" style="6" customWidth="1"/>
  </cols>
  <sheetData>
    <row r="1" spans="1:9" ht="12.75">
      <c r="A1" s="58" t="s">
        <v>47</v>
      </c>
      <c r="B1" s="59"/>
      <c r="C1" s="59"/>
      <c r="D1" s="59"/>
      <c r="E1" s="59"/>
      <c r="F1" s="59"/>
      <c r="G1" s="59"/>
      <c r="H1" s="59"/>
      <c r="I1" s="60"/>
    </row>
    <row r="2" spans="1:9" s="1" customFormat="1" ht="57" customHeight="1" thickBot="1">
      <c r="A2" s="8" t="s">
        <v>29</v>
      </c>
      <c r="B2" s="8" t="s">
        <v>0</v>
      </c>
      <c r="C2" s="44" t="s">
        <v>1</v>
      </c>
      <c r="D2" s="44" t="s">
        <v>2</v>
      </c>
      <c r="E2" s="44" t="s">
        <v>3</v>
      </c>
      <c r="F2" s="9" t="s">
        <v>4</v>
      </c>
      <c r="G2" s="9" t="s">
        <v>5</v>
      </c>
      <c r="H2" s="9" t="s">
        <v>6</v>
      </c>
      <c r="I2" s="9" t="s">
        <v>7</v>
      </c>
    </row>
    <row r="3" spans="1:9" s="2" customFormat="1" ht="16.5" customHeight="1">
      <c r="A3" s="10" t="s">
        <v>8</v>
      </c>
      <c r="B3" s="47" t="s">
        <v>9</v>
      </c>
      <c r="C3" s="53"/>
      <c r="D3" s="53"/>
      <c r="E3" s="53"/>
      <c r="F3" s="48"/>
      <c r="G3" s="48"/>
      <c r="H3" s="48"/>
      <c r="I3" s="54"/>
    </row>
    <row r="4" spans="1:9" s="3" customFormat="1" ht="13.5">
      <c r="A4" s="12" t="s">
        <v>10</v>
      </c>
      <c r="B4" s="13" t="s">
        <v>30</v>
      </c>
      <c r="C4" s="52">
        <f>SUM(C5:C6)</f>
        <v>32527637</v>
      </c>
      <c r="D4" s="52">
        <f>SUM(D5:D6)</f>
        <v>0</v>
      </c>
      <c r="E4" s="52">
        <f>SUM(C4:D4)</f>
        <v>32527637</v>
      </c>
      <c r="F4" s="14">
        <v>29867560</v>
      </c>
      <c r="G4" s="14">
        <v>33527537</v>
      </c>
      <c r="H4" s="14">
        <v>97</v>
      </c>
      <c r="I4" s="14">
        <f>E4/G4*100</f>
        <v>97.01767535145812</v>
      </c>
    </row>
    <row r="5" spans="1:9" s="3" customFormat="1" ht="13.5">
      <c r="A5" s="12"/>
      <c r="B5" s="13" t="s">
        <v>11</v>
      </c>
      <c r="C5" s="15">
        <v>32507637</v>
      </c>
      <c r="D5" s="15">
        <v>0</v>
      </c>
      <c r="E5" s="15">
        <f>SUM(C5:D5)</f>
        <v>32507637</v>
      </c>
      <c r="F5" s="45">
        <v>29867560</v>
      </c>
      <c r="G5" s="45">
        <v>33507537</v>
      </c>
      <c r="H5" s="11"/>
      <c r="I5" s="56"/>
    </row>
    <row r="6" spans="1:9" s="3" customFormat="1" ht="13.5">
      <c r="A6" s="12"/>
      <c r="B6" s="13" t="s">
        <v>12</v>
      </c>
      <c r="C6" s="15">
        <v>20000</v>
      </c>
      <c r="D6" s="15">
        <v>0</v>
      </c>
      <c r="E6" s="15">
        <f>SUM(C6:D6)</f>
        <v>20000</v>
      </c>
      <c r="F6" s="45">
        <v>0</v>
      </c>
      <c r="G6" s="45">
        <v>20000</v>
      </c>
      <c r="H6" s="11"/>
      <c r="I6" s="56"/>
    </row>
    <row r="7" spans="1:9" s="4" customFormat="1" ht="12" customHeight="1">
      <c r="A7" s="16" t="s">
        <v>13</v>
      </c>
      <c r="B7" s="17" t="s">
        <v>31</v>
      </c>
      <c r="C7" s="14">
        <v>6365710</v>
      </c>
      <c r="D7" s="14">
        <v>0</v>
      </c>
      <c r="E7" s="14">
        <f>SUM(C7:D7)</f>
        <v>6365710</v>
      </c>
      <c r="F7" s="14">
        <v>6407180</v>
      </c>
      <c r="G7" s="14">
        <v>6540075</v>
      </c>
      <c r="H7" s="14">
        <v>97</v>
      </c>
      <c r="I7" s="14">
        <f>E7/G7*100</f>
        <v>97.33389907608093</v>
      </c>
    </row>
    <row r="8" spans="1:9" s="4" customFormat="1" ht="13.5">
      <c r="A8" s="16" t="s">
        <v>14</v>
      </c>
      <c r="B8" s="18" t="s">
        <v>32</v>
      </c>
      <c r="C8" s="14">
        <f>SUM(C9:C13)</f>
        <v>3312</v>
      </c>
      <c r="D8" s="14">
        <f>SUM(D9:D13)</f>
        <v>4313168</v>
      </c>
      <c r="E8" s="14">
        <f>SUM(E9:E13)</f>
        <v>4316480</v>
      </c>
      <c r="F8" s="14">
        <v>4825000</v>
      </c>
      <c r="G8" s="14">
        <v>5232231</v>
      </c>
      <c r="H8" s="14">
        <v>82</v>
      </c>
      <c r="I8" s="14">
        <f>E8/G8*100</f>
        <v>82.49788665676266</v>
      </c>
    </row>
    <row r="9" spans="1:9" s="4" customFormat="1" ht="13.5">
      <c r="A9" s="16"/>
      <c r="B9" s="18" t="s">
        <v>33</v>
      </c>
      <c r="C9" s="19">
        <v>0</v>
      </c>
      <c r="D9" s="19">
        <v>1378176</v>
      </c>
      <c r="E9" s="19">
        <f>SUM(C9:D9)</f>
        <v>1378176</v>
      </c>
      <c r="F9" s="46">
        <v>1420000</v>
      </c>
      <c r="G9" s="46">
        <v>1428067</v>
      </c>
      <c r="H9" s="11"/>
      <c r="I9" s="55"/>
    </row>
    <row r="10" spans="1:9" s="4" customFormat="1" ht="13.5">
      <c r="A10" s="16"/>
      <c r="B10" s="18" t="s">
        <v>34</v>
      </c>
      <c r="C10" s="19">
        <v>0</v>
      </c>
      <c r="D10" s="19">
        <v>155112</v>
      </c>
      <c r="E10" s="19">
        <f>SUM(C10:D10)</f>
        <v>155112</v>
      </c>
      <c r="F10" s="46">
        <v>170000</v>
      </c>
      <c r="G10" s="46">
        <v>221933</v>
      </c>
      <c r="H10" s="11"/>
      <c r="I10" s="55"/>
    </row>
    <row r="11" spans="1:9" s="4" customFormat="1" ht="13.5">
      <c r="A11" s="16"/>
      <c r="B11" s="18" t="s">
        <v>35</v>
      </c>
      <c r="C11" s="19">
        <v>0</v>
      </c>
      <c r="D11" s="19">
        <v>2042825</v>
      </c>
      <c r="E11" s="19">
        <f>SUM(C11:D11)</f>
        <v>2042825</v>
      </c>
      <c r="F11" s="46">
        <v>2175000</v>
      </c>
      <c r="G11" s="46">
        <v>2560025</v>
      </c>
      <c r="H11" s="11"/>
      <c r="I11" s="55"/>
    </row>
    <row r="12" spans="1:9" s="4" customFormat="1" ht="13.5">
      <c r="A12" s="16"/>
      <c r="B12" s="18" t="s">
        <v>36</v>
      </c>
      <c r="C12" s="19">
        <v>0</v>
      </c>
      <c r="D12" s="19">
        <v>0</v>
      </c>
      <c r="E12" s="19">
        <f>SUM(C12:D12)</f>
        <v>0</v>
      </c>
      <c r="F12" s="46">
        <v>50000</v>
      </c>
      <c r="G12" s="46">
        <v>50000</v>
      </c>
      <c r="H12" s="11"/>
      <c r="I12" s="55"/>
    </row>
    <row r="13" spans="1:9" s="4" customFormat="1" ht="13.5">
      <c r="A13" s="16"/>
      <c r="B13" s="18" t="s">
        <v>37</v>
      </c>
      <c r="C13" s="19">
        <v>3312</v>
      </c>
      <c r="D13" s="19">
        <v>737055</v>
      </c>
      <c r="E13" s="19">
        <f>SUM(C13:D13)</f>
        <v>740367</v>
      </c>
      <c r="F13" s="46">
        <v>1010000</v>
      </c>
      <c r="G13" s="46">
        <v>972206</v>
      </c>
      <c r="H13" s="11"/>
      <c r="I13" s="55"/>
    </row>
    <row r="14" spans="1:9" s="4" customFormat="1" ht="13.5">
      <c r="A14" s="16" t="s">
        <v>15</v>
      </c>
      <c r="B14" s="18" t="s">
        <v>38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/>
      <c r="I14" s="14"/>
    </row>
    <row r="15" spans="1:9" s="4" customFormat="1" ht="13.5">
      <c r="A15" s="16" t="s">
        <v>16</v>
      </c>
      <c r="B15" s="18" t="s">
        <v>39</v>
      </c>
      <c r="C15" s="14">
        <f>SUM(C16:C18)</f>
        <v>0</v>
      </c>
      <c r="D15" s="14">
        <f>SUM(D16:D18)</f>
        <v>0</v>
      </c>
      <c r="E15" s="14">
        <f>SUM(E16:E18)</f>
        <v>0</v>
      </c>
      <c r="F15" s="14">
        <v>0</v>
      </c>
      <c r="G15" s="14">
        <v>0</v>
      </c>
      <c r="H15" s="14"/>
      <c r="I15" s="14"/>
    </row>
    <row r="16" spans="1:9" s="4" customFormat="1" ht="13.5">
      <c r="A16" s="16"/>
      <c r="B16" s="18" t="s">
        <v>17</v>
      </c>
      <c r="C16" s="19">
        <v>0</v>
      </c>
      <c r="D16" s="19">
        <v>0</v>
      </c>
      <c r="E16" s="19">
        <v>0</v>
      </c>
      <c r="F16" s="20">
        <v>0</v>
      </c>
      <c r="G16" s="20">
        <v>0</v>
      </c>
      <c r="H16" s="11"/>
      <c r="I16" s="55"/>
    </row>
    <row r="17" spans="1:9" s="4" customFormat="1" ht="13.5">
      <c r="A17" s="16"/>
      <c r="B17" s="18" t="s">
        <v>18</v>
      </c>
      <c r="C17" s="19">
        <v>0</v>
      </c>
      <c r="D17" s="19">
        <v>0</v>
      </c>
      <c r="E17" s="19">
        <v>0</v>
      </c>
      <c r="F17" s="20">
        <v>0</v>
      </c>
      <c r="G17" s="20">
        <v>0</v>
      </c>
      <c r="H17" s="11"/>
      <c r="I17" s="55"/>
    </row>
    <row r="18" spans="1:9" s="4" customFormat="1" ht="13.5">
      <c r="A18" s="16"/>
      <c r="B18" s="18" t="s">
        <v>19</v>
      </c>
      <c r="C18" s="19">
        <v>0</v>
      </c>
      <c r="D18" s="19">
        <v>0</v>
      </c>
      <c r="E18" s="19">
        <v>0</v>
      </c>
      <c r="F18" s="20">
        <v>0</v>
      </c>
      <c r="G18" s="20">
        <v>0</v>
      </c>
      <c r="H18" s="11"/>
      <c r="I18" s="55"/>
    </row>
    <row r="19" spans="1:9" s="4" customFormat="1" ht="13.5">
      <c r="A19" s="21"/>
      <c r="B19" s="22" t="s">
        <v>20</v>
      </c>
      <c r="C19" s="23">
        <f>C4+C7+C8+C14+C15</f>
        <v>38896659</v>
      </c>
      <c r="D19" s="23">
        <f>D4+D7+D8+D14+D15</f>
        <v>4313168</v>
      </c>
      <c r="E19" s="24">
        <f>E4+E7+E8+E14+E15</f>
        <v>43209827</v>
      </c>
      <c r="F19" s="24">
        <f>F4+F7+F8+F14+F15</f>
        <v>41099740</v>
      </c>
      <c r="G19" s="24">
        <f>G4+G7+G8+G14+G15</f>
        <v>45299843</v>
      </c>
      <c r="H19" s="24">
        <v>95</v>
      </c>
      <c r="I19" s="24">
        <f>E19/G19*100</f>
        <v>95.38626215547811</v>
      </c>
    </row>
    <row r="20" spans="1:9" s="4" customFormat="1" ht="13.5">
      <c r="A20" s="25" t="s">
        <v>21</v>
      </c>
      <c r="B20" s="47" t="s">
        <v>22</v>
      </c>
      <c r="C20" s="48"/>
      <c r="D20" s="48"/>
      <c r="E20" s="48"/>
      <c r="F20" s="48"/>
      <c r="G20" s="48"/>
      <c r="H20" s="48"/>
      <c r="I20" s="57"/>
    </row>
    <row r="21" spans="1:9" s="4" customFormat="1" ht="13.5">
      <c r="A21" s="16" t="s">
        <v>10</v>
      </c>
      <c r="B21" s="19" t="s">
        <v>40</v>
      </c>
      <c r="C21" s="19">
        <v>0</v>
      </c>
      <c r="D21" s="19">
        <v>364046</v>
      </c>
      <c r="E21" s="19">
        <f>SUM(C21:D21)</f>
        <v>364046</v>
      </c>
      <c r="F21" s="46">
        <v>0</v>
      </c>
      <c r="G21" s="46">
        <v>364046</v>
      </c>
      <c r="H21" s="11"/>
      <c r="I21" s="55"/>
    </row>
    <row r="22" spans="1:9" s="4" customFormat="1" ht="13.5">
      <c r="A22" s="16" t="s">
        <v>13</v>
      </c>
      <c r="B22" s="19" t="s">
        <v>41</v>
      </c>
      <c r="C22" s="19">
        <v>0</v>
      </c>
      <c r="D22" s="19">
        <v>0</v>
      </c>
      <c r="E22" s="19">
        <v>0</v>
      </c>
      <c r="F22" s="46">
        <v>0</v>
      </c>
      <c r="G22" s="46">
        <v>0</v>
      </c>
      <c r="H22" s="11"/>
      <c r="I22" s="55"/>
    </row>
    <row r="23" spans="1:9" s="4" customFormat="1" ht="13.5">
      <c r="A23" s="16" t="s">
        <v>14</v>
      </c>
      <c r="B23" s="19" t="s">
        <v>42</v>
      </c>
      <c r="C23" s="26">
        <v>0</v>
      </c>
      <c r="D23" s="26">
        <v>0</v>
      </c>
      <c r="E23" s="26">
        <v>0</v>
      </c>
      <c r="F23" s="46">
        <v>0</v>
      </c>
      <c r="G23" s="46">
        <v>0</v>
      </c>
      <c r="H23" s="11"/>
      <c r="I23" s="55"/>
    </row>
    <row r="24" spans="1:9" s="5" customFormat="1" ht="13.5">
      <c r="A24" s="27"/>
      <c r="B24" s="23" t="s">
        <v>43</v>
      </c>
      <c r="C24" s="23">
        <f>SUM(C21:C23)</f>
        <v>0</v>
      </c>
      <c r="D24" s="23">
        <f>SUM(D21:D23)</f>
        <v>364046</v>
      </c>
      <c r="E24" s="23">
        <f>SUM(E21:E23)</f>
        <v>364046</v>
      </c>
      <c r="F24" s="28">
        <v>0</v>
      </c>
      <c r="G24" s="28">
        <v>364046</v>
      </c>
      <c r="H24" s="24">
        <v>100</v>
      </c>
      <c r="I24" s="24">
        <v>100</v>
      </c>
    </row>
    <row r="25" spans="1:9" s="5" customFormat="1" ht="13.5">
      <c r="A25" s="27"/>
      <c r="B25" s="29" t="s">
        <v>44</v>
      </c>
      <c r="C25" s="23">
        <f>C19+C24</f>
        <v>38896659</v>
      </c>
      <c r="D25" s="23">
        <f>D19+D24</f>
        <v>4677214</v>
      </c>
      <c r="E25" s="23">
        <f>E19+E24</f>
        <v>43573873</v>
      </c>
      <c r="F25" s="23">
        <f>F19+F24</f>
        <v>41099740</v>
      </c>
      <c r="G25" s="23">
        <f>G19+G24</f>
        <v>45663889</v>
      </c>
      <c r="H25" s="24">
        <v>95</v>
      </c>
      <c r="I25" s="24">
        <f>E25/G25*100</f>
        <v>95.42304423523804</v>
      </c>
    </row>
    <row r="26" spans="1:9" s="5" customFormat="1" ht="13.5">
      <c r="A26" s="30" t="s">
        <v>23</v>
      </c>
      <c r="B26" s="47" t="s">
        <v>24</v>
      </c>
      <c r="C26" s="48"/>
      <c r="D26" s="48"/>
      <c r="E26" s="48"/>
      <c r="F26" s="49"/>
      <c r="G26" s="49"/>
      <c r="H26" s="48"/>
      <c r="I26" s="50"/>
    </row>
    <row r="27" spans="1:9" s="5" customFormat="1" ht="13.5">
      <c r="A27" s="31" t="s">
        <v>10</v>
      </c>
      <c r="B27" s="13" t="s">
        <v>25</v>
      </c>
      <c r="C27" s="26">
        <v>0</v>
      </c>
      <c r="D27" s="26">
        <v>0</v>
      </c>
      <c r="E27" s="26">
        <v>0</v>
      </c>
      <c r="F27" s="51">
        <v>0</v>
      </c>
      <c r="G27" s="51">
        <v>0</v>
      </c>
      <c r="H27" s="11"/>
      <c r="I27" s="43"/>
    </row>
    <row r="28" spans="1:9" s="5" customFormat="1" ht="13.5">
      <c r="A28" s="31" t="s">
        <v>13</v>
      </c>
      <c r="B28" s="13" t="s">
        <v>26</v>
      </c>
      <c r="C28" s="26">
        <v>0</v>
      </c>
      <c r="D28" s="26">
        <v>0</v>
      </c>
      <c r="E28" s="26">
        <v>0</v>
      </c>
      <c r="F28" s="51">
        <v>0</v>
      </c>
      <c r="G28" s="51">
        <v>0</v>
      </c>
      <c r="H28" s="11"/>
      <c r="I28" s="43"/>
    </row>
    <row r="29" spans="1:9" s="5" customFormat="1" ht="13.5">
      <c r="A29" s="32"/>
      <c r="B29" s="29" t="s">
        <v>45</v>
      </c>
      <c r="C29" s="23">
        <v>0</v>
      </c>
      <c r="D29" s="23">
        <v>0</v>
      </c>
      <c r="E29" s="23">
        <v>0</v>
      </c>
      <c r="F29" s="28">
        <v>0</v>
      </c>
      <c r="G29" s="28"/>
      <c r="H29" s="24"/>
      <c r="I29" s="24"/>
    </row>
    <row r="30" spans="1:9" s="5" customFormat="1" ht="13.5">
      <c r="A30" s="32"/>
      <c r="B30" s="29" t="s">
        <v>46</v>
      </c>
      <c r="C30" s="23">
        <f>C25+C29</f>
        <v>38896659</v>
      </c>
      <c r="D30" s="23">
        <f>D25+D29</f>
        <v>4677214</v>
      </c>
      <c r="E30" s="23">
        <f>E25+E29</f>
        <v>43573873</v>
      </c>
      <c r="F30" s="23">
        <f>F25+F29</f>
        <v>41099740</v>
      </c>
      <c r="G30" s="23">
        <f>G25+G29</f>
        <v>45663889</v>
      </c>
      <c r="H30" s="24">
        <v>95</v>
      </c>
      <c r="I30" s="24">
        <f>E30/G30*100</f>
        <v>95.42304423523804</v>
      </c>
    </row>
    <row r="31" spans="1:9" s="5" customFormat="1" ht="13.5">
      <c r="A31" s="33"/>
      <c r="B31" s="34" t="s">
        <v>27</v>
      </c>
      <c r="C31" s="23">
        <v>10</v>
      </c>
      <c r="D31" s="23">
        <v>0</v>
      </c>
      <c r="E31" s="23">
        <f>SUM(C31:D31)</f>
        <v>10</v>
      </c>
      <c r="F31" s="28"/>
      <c r="G31" s="28"/>
      <c r="H31" s="28"/>
      <c r="I31" s="24"/>
    </row>
    <row r="32" spans="1:9" s="5" customFormat="1" ht="13.5">
      <c r="A32" s="33"/>
      <c r="B32" s="35" t="s">
        <v>28</v>
      </c>
      <c r="C32" s="23">
        <v>0</v>
      </c>
      <c r="D32" s="23">
        <v>0</v>
      </c>
      <c r="E32" s="23">
        <v>0</v>
      </c>
      <c r="F32" s="28"/>
      <c r="G32" s="28"/>
      <c r="H32" s="28"/>
      <c r="I32" s="24"/>
    </row>
    <row r="33" spans="1:8" s="5" customFormat="1" ht="12.75">
      <c r="A33" s="36"/>
      <c r="B33" s="37"/>
      <c r="C33" s="38"/>
      <c r="D33" s="38"/>
      <c r="E33" s="38"/>
      <c r="F33" s="39"/>
      <c r="G33" s="39"/>
      <c r="H33" s="39"/>
    </row>
    <row r="34" spans="1:8" s="5" customFormat="1" ht="12.75">
      <c r="A34" s="36"/>
      <c r="B34" s="36"/>
      <c r="C34" s="40"/>
      <c r="D34" s="40"/>
      <c r="E34" s="40"/>
      <c r="F34" s="39"/>
      <c r="G34" s="39"/>
      <c r="H34" s="39"/>
    </row>
    <row r="35" spans="1:8" s="5" customFormat="1" ht="12.75">
      <c r="A35" s="36"/>
      <c r="B35" s="41"/>
      <c r="C35" s="40"/>
      <c r="D35" s="40"/>
      <c r="E35" s="40"/>
      <c r="F35" s="39"/>
      <c r="G35" s="39"/>
      <c r="H35" s="39"/>
    </row>
    <row r="36" spans="1:8" s="5" customFormat="1" ht="12.75">
      <c r="A36" s="36"/>
      <c r="B36" s="36"/>
      <c r="C36" s="40"/>
      <c r="D36" s="40"/>
      <c r="E36" s="40"/>
      <c r="F36" s="39"/>
      <c r="G36" s="39"/>
      <c r="H36" s="39"/>
    </row>
    <row r="37" spans="1:8" s="5" customFormat="1" ht="12.75">
      <c r="A37" s="36"/>
      <c r="B37" s="36"/>
      <c r="C37" s="36"/>
      <c r="D37" s="36"/>
      <c r="E37" s="36"/>
      <c r="F37" s="39"/>
      <c r="G37" s="39"/>
      <c r="H37" s="39"/>
    </row>
    <row r="38" spans="1:5" ht="12.75">
      <c r="A38" s="36"/>
      <c r="B38" s="36"/>
      <c r="C38" s="36"/>
      <c r="D38" s="36"/>
      <c r="E38" s="36"/>
    </row>
    <row r="39" spans="1:5" ht="12.75">
      <c r="A39" s="36"/>
      <c r="B39" s="36"/>
      <c r="C39" s="36"/>
      <c r="D39" s="36"/>
      <c r="E39" s="36"/>
    </row>
    <row r="40" spans="1:5" ht="12.75">
      <c r="A40" s="36"/>
      <c r="B40" s="36"/>
      <c r="C40" s="36"/>
      <c r="D40" s="36"/>
      <c r="E40" s="36"/>
    </row>
    <row r="41" spans="1:5" ht="12.75">
      <c r="A41" s="36"/>
      <c r="B41" s="36"/>
      <c r="C41" s="36"/>
      <c r="D41" s="36"/>
      <c r="E41" s="36"/>
    </row>
    <row r="42" spans="1:5" ht="12.75">
      <c r="A42" s="36"/>
      <c r="B42" s="36"/>
      <c r="C42" s="36"/>
      <c r="D42" s="36"/>
      <c r="E42" s="36"/>
    </row>
    <row r="43" spans="1:5" ht="12.75">
      <c r="A43" s="42"/>
      <c r="B43" s="36"/>
      <c r="C43" s="36"/>
      <c r="D43" s="36"/>
      <c r="E43" s="36"/>
    </row>
    <row r="44" spans="1:5" ht="12.75">
      <c r="A44" s="42"/>
      <c r="B44" s="42"/>
      <c r="C44" s="42"/>
      <c r="D44" s="42"/>
      <c r="E44" s="42"/>
    </row>
    <row r="45" spans="1:5" ht="12.75">
      <c r="A45" s="42"/>
      <c r="B45" s="42"/>
      <c r="C45" s="42"/>
      <c r="D45" s="42"/>
      <c r="E45" s="42"/>
    </row>
    <row r="46" spans="1:5" ht="12.75">
      <c r="A46" s="42"/>
      <c r="B46" s="42"/>
      <c r="C46" s="42"/>
      <c r="D46" s="42"/>
      <c r="E46" s="42"/>
    </row>
    <row r="47" spans="1:5" ht="12.75">
      <c r="A47" s="42"/>
      <c r="B47" s="42"/>
      <c r="C47" s="42"/>
      <c r="D47" s="42"/>
      <c r="E47" s="42"/>
    </row>
    <row r="48" spans="1:5" ht="12.75">
      <c r="A48" s="42"/>
      <c r="B48" s="42"/>
      <c r="C48" s="42"/>
      <c r="D48" s="42"/>
      <c r="E48" s="42"/>
    </row>
    <row r="49" spans="2:5" ht="12.75">
      <c r="B49" s="42"/>
      <c r="C49" s="42"/>
      <c r="D49" s="42"/>
      <c r="E49" s="42"/>
    </row>
  </sheetData>
  <sheetProtection/>
  <mergeCells count="1">
    <mergeCell ref="A1:I1"/>
  </mergeCells>
  <printOptions horizontalCentered="1"/>
  <pageMargins left="0.2362204724409449" right="0.2362204724409449" top="1.141732283464567" bottom="0.7480314960629921" header="0.31496062992125984" footer="0.31496062992125984"/>
  <pageSetup fitToHeight="1" fitToWidth="1" horizontalDpi="600" verticalDpi="600" orientation="landscape" paperSize="9" scale="99" r:id="rId1"/>
  <headerFooter alignWithMargins="0">
    <oddHeader>&amp;C&amp;"Times New Roman,Félkövér dőlt"&amp;12
Az Apci Gyöngyszem Óvoda 2019. évi költségvetési kiadásai előriányzat-csoportok, 
kiemelt előirányzatok szerint 
Ft-ban&amp;R&amp;"Times New Roman CE,Félkövér dőlt"
2.4.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PÉNZÜGY</cp:lastModifiedBy>
  <cp:lastPrinted>2020-06-19T11:42:37Z</cp:lastPrinted>
  <dcterms:created xsi:type="dcterms:W3CDTF">2002-12-30T13:12:46Z</dcterms:created>
  <dcterms:modified xsi:type="dcterms:W3CDTF">2020-06-19T11:42:47Z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